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495" windowWidth="20730" windowHeight="11760"/>
  </bookViews>
  <sheets>
    <sheet name="List1" sheetId="1" r:id="rId1"/>
    <sheet name="List2" sheetId="2" r:id="rId2"/>
    <sheet name="List3" sheetId="3" r:id="rId3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3" i="1"/>
  <c r="E46"/>
  <c r="E47"/>
  <c r="E48"/>
  <c r="E49"/>
  <c r="E50"/>
  <c r="E51"/>
  <c r="E52"/>
  <c r="E59"/>
  <c r="E22"/>
  <c r="E8"/>
  <c r="E41" l="1"/>
  <c r="E42"/>
  <c r="E39"/>
  <c r="E40"/>
  <c r="E43"/>
  <c r="E33"/>
  <c r="E34"/>
  <c r="E25"/>
  <c r="E14"/>
  <c r="E15"/>
  <c r="E30"/>
  <c r="E58"/>
  <c r="E57"/>
  <c r="D60" s="1"/>
  <c r="E36" l="1"/>
  <c r="E37"/>
  <c r="E20"/>
  <c r="E21"/>
  <c r="E9"/>
  <c r="E27"/>
  <c r="E44" l="1"/>
  <c r="D54" s="1"/>
  <c r="D62" s="1"/>
  <c r="E10"/>
  <c r="E11"/>
  <c r="E12"/>
  <c r="E13"/>
  <c r="E17"/>
  <c r="E18"/>
  <c r="E24"/>
  <c r="E28"/>
  <c r="E29"/>
  <c r="E32"/>
</calcChain>
</file>

<file path=xl/sharedStrings.xml><?xml version="1.0" encoding="utf-8"?>
<sst xmlns="http://schemas.openxmlformats.org/spreadsheetml/2006/main" count="104" uniqueCount="72">
  <si>
    <t xml:space="preserve">FIRMA/JMÉNO </t>
  </si>
  <si>
    <t>POČET HOSTŮ</t>
  </si>
  <si>
    <t>DATUM</t>
  </si>
  <si>
    <t>ČAS</t>
  </si>
  <si>
    <t>Cena za jednu porci</t>
  </si>
  <si>
    <t>Počet objednaných porcí</t>
  </si>
  <si>
    <t>Cena za     objednané porce</t>
  </si>
  <si>
    <t>1 ks</t>
  </si>
  <si>
    <t xml:space="preserve">100 g </t>
  </si>
  <si>
    <t>0,5 kg</t>
  </si>
  <si>
    <t>1 kg</t>
  </si>
  <si>
    <t>ks</t>
  </si>
  <si>
    <t xml:space="preserve">1 kg </t>
  </si>
  <si>
    <t>Min. objednávka</t>
  </si>
  <si>
    <t>Bramborový salát</t>
  </si>
  <si>
    <t>Těstovinový salát s kuřecím masem</t>
  </si>
  <si>
    <t>Anglický roastbeef s hořčičným dresingem</t>
  </si>
  <si>
    <t>Studený bufet</t>
  </si>
  <si>
    <t>Sýrová mísa z francouzských sýrů</t>
  </si>
  <si>
    <t>Sýrová mísa z tuzemských sýrů</t>
  </si>
  <si>
    <t>Mísa s Italskými salámy</t>
  </si>
  <si>
    <t>Koktejlové vepřové řízečky, citrón, okurka</t>
  </si>
  <si>
    <t>Koktejlové kuřecí řízečky, citrón, okurka</t>
  </si>
  <si>
    <t>Přílohy</t>
  </si>
  <si>
    <t>Studené omáčky</t>
  </si>
  <si>
    <t xml:space="preserve">Saláty </t>
  </si>
  <si>
    <t>Tataská omáčka</t>
  </si>
  <si>
    <t xml:space="preserve">Pečivo </t>
  </si>
  <si>
    <t xml:space="preserve">Prosecco 0,1l </t>
  </si>
  <si>
    <t>Řecký salát s fetou</t>
  </si>
  <si>
    <t>Coleslaw</t>
  </si>
  <si>
    <t>Kuskus s grilovanou zeleninou</t>
  </si>
  <si>
    <t>Občerstvení</t>
  </si>
  <si>
    <t>Mezisoučet za občerstvení:</t>
  </si>
  <si>
    <t>Bohemia Sekt Brut/Demi 0,1l</t>
  </si>
  <si>
    <t>Welcome drink</t>
  </si>
  <si>
    <t>Celkem za občerstvení a welcome drink:</t>
  </si>
  <si>
    <t>Mezisoučet za welcome drink:</t>
  </si>
  <si>
    <t>Ostatní</t>
  </si>
  <si>
    <t>Uzeninová mísa</t>
  </si>
  <si>
    <t>Zeleninové crudité s česnekovým dipem</t>
  </si>
  <si>
    <t>Ovocná mísa</t>
  </si>
  <si>
    <t>Teplý bufet</t>
  </si>
  <si>
    <t>Kečup</t>
  </si>
  <si>
    <t>Variace mini dezertů</t>
  </si>
  <si>
    <t>Mascarpone s jahodami</t>
  </si>
  <si>
    <t>40 g</t>
  </si>
  <si>
    <t>Cheesecake</t>
  </si>
  <si>
    <t>12 ks</t>
  </si>
  <si>
    <t>Rohlík</t>
  </si>
  <si>
    <t>Chléb</t>
  </si>
  <si>
    <t>Nachos se sýrovým dipem</t>
  </si>
  <si>
    <t>Slané tyčinky</t>
  </si>
  <si>
    <t>Mandle solené</t>
  </si>
  <si>
    <t>Pistácie solené</t>
  </si>
  <si>
    <t>1 bal.</t>
  </si>
  <si>
    <t>Chipsy (slané, paprikové)</t>
  </si>
  <si>
    <t>Arašídy solené</t>
  </si>
  <si>
    <t>Lehký vídeňský salát (Brambory grenaille, červená a jarní cibulka, sladko-kyselá hořčičná zálivka, silný vývar)</t>
  </si>
  <si>
    <t>Hranolky</t>
  </si>
  <si>
    <t xml:space="preserve">Dětský sekt 0,75l </t>
  </si>
  <si>
    <t>Pizza</t>
  </si>
  <si>
    <t>Margharita (sugo, mozzarella) / 1, 7</t>
  </si>
  <si>
    <t>Vesuvio (sugo, mozzarella, šunka) / 1, 7</t>
  </si>
  <si>
    <t>Hawai (sugo, mozzarella, šunka, ananas) / 1, 7</t>
  </si>
  <si>
    <t>Quatro formagi (smetanový základ, 4 druhy sýrů) / 1, 7</t>
  </si>
  <si>
    <t>Capricciosa (sugo, mozzarella, šunka, žampiony) / 1, 7</t>
  </si>
  <si>
    <t>Al Tono (sugo, mozzarella, tuňák, červená cibule, černé olivy) / 1, 7, 4</t>
  </si>
  <si>
    <t>Salámová (sugo, mozzarella, pikantní salám, červená cibule) / 1, 7</t>
  </si>
  <si>
    <t>SBC (sugo, mozzarella, slanina, kukuřice, feferony, červená cibule) / 1, 7</t>
  </si>
  <si>
    <t>Sladký bufet - minimální objednávka 900,-</t>
  </si>
  <si>
    <t xml:space="preserve">Chlebíček ( mix druhů) - minimální obj. 20ks </t>
  </si>
</sst>
</file>

<file path=xl/styles.xml><?xml version="1.0" encoding="utf-8"?>
<styleSheet xmlns="http://schemas.openxmlformats.org/spreadsheetml/2006/main">
  <numFmts count="3">
    <numFmt numFmtId="164" formatCode="#,##0.00\ _K_č"/>
    <numFmt numFmtId="165" formatCode="#,##0.00\ &quot;Kč&quot;"/>
    <numFmt numFmtId="166" formatCode="#,##0\ &quot;Kč&quot;"/>
  </numFmts>
  <fonts count="19">
    <font>
      <sz val="11"/>
      <color theme="1"/>
      <name val="Calibri"/>
      <family val="2"/>
      <charset val="238"/>
      <scheme val="minor"/>
    </font>
    <font>
      <b/>
      <sz val="10"/>
      <name val="Bahnschrift SemiBold SemiConden"/>
      <family val="2"/>
      <charset val="238"/>
    </font>
    <font>
      <sz val="11"/>
      <color theme="1"/>
      <name val="Bahnschrift SemiBold SemiConden"/>
      <family val="2"/>
      <charset val="238"/>
    </font>
    <font>
      <b/>
      <i/>
      <sz val="10"/>
      <color theme="1"/>
      <name val="Bahnschrift SemiBold SemiConden"/>
      <family val="2"/>
      <charset val="238"/>
    </font>
    <font>
      <b/>
      <i/>
      <sz val="10"/>
      <color theme="0"/>
      <name val="Bahnschrift SemiBold SemiConden"/>
      <family val="2"/>
      <charset val="238"/>
    </font>
    <font>
      <b/>
      <sz val="10"/>
      <color theme="0"/>
      <name val="Bahnschrift SemiBold SemiConden"/>
      <family val="2"/>
      <charset val="238"/>
    </font>
    <font>
      <sz val="10"/>
      <color theme="0"/>
      <name val="Bahnschrift SemiBold SemiConden"/>
      <family val="2"/>
      <charset val="238"/>
    </font>
    <font>
      <sz val="10"/>
      <name val="Bahnschrift SemiBold SemiConden"/>
      <family val="2"/>
      <charset val="238"/>
    </font>
    <font>
      <u/>
      <sz val="10"/>
      <color theme="0"/>
      <name val="Bahnschrift SemiBold SemiConden"/>
      <family val="2"/>
      <charset val="238"/>
    </font>
    <font>
      <b/>
      <sz val="10"/>
      <color theme="0"/>
      <name val="Bahnschrift SemiBold SemiConden"/>
      <charset val="238"/>
    </font>
    <font>
      <b/>
      <sz val="12"/>
      <color indexed="8"/>
      <name val="Bahnschrift SemiBold SemiConden"/>
      <charset val="238"/>
    </font>
    <font>
      <b/>
      <sz val="12"/>
      <name val="Bahnschrift SemiBold SemiConden"/>
      <charset val="238"/>
    </font>
    <font>
      <b/>
      <i/>
      <sz val="14"/>
      <color theme="1"/>
      <name val="Bahnschrift SemiBold SemiConden"/>
      <charset val="238"/>
    </font>
    <font>
      <sz val="14"/>
      <color theme="1"/>
      <name val="Bahnschrift SemiBold SemiConden"/>
      <charset val="238"/>
    </font>
    <font>
      <b/>
      <sz val="14"/>
      <color theme="1"/>
      <name val="Bahnschrift SemiBold SemiConden"/>
      <charset val="238"/>
    </font>
    <font>
      <b/>
      <i/>
      <sz val="16"/>
      <color theme="9"/>
      <name val="Bahnschrift SemiBold SemiConden"/>
      <charset val="238"/>
    </font>
    <font>
      <b/>
      <sz val="16"/>
      <color theme="9"/>
      <name val="Bahnschrift SemiBold SemiConden"/>
      <charset val="238"/>
    </font>
    <font>
      <sz val="8"/>
      <name val="Calibri"/>
      <family val="2"/>
      <charset val="238"/>
      <scheme val="minor"/>
    </font>
    <font>
      <sz val="10"/>
      <color theme="1"/>
      <name val="Bahnschrift SemiBold SemiConden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2" borderId="0" xfId="0" applyFill="1"/>
    <xf numFmtId="0" fontId="7" fillId="0" borderId="4" xfId="0" applyFont="1" applyBorder="1" applyAlignment="1">
      <alignment horizontal="center"/>
    </xf>
    <xf numFmtId="164" fontId="7" fillId="0" borderId="4" xfId="0" applyNumberFormat="1" applyFont="1" applyBorder="1" applyAlignment="1">
      <alignment vertical="center"/>
    </xf>
    <xf numFmtId="0" fontId="6" fillId="3" borderId="4" xfId="0" applyFont="1" applyFill="1" applyBorder="1" applyAlignment="1">
      <alignment horizontal="center"/>
    </xf>
    <xf numFmtId="164" fontId="6" fillId="3" borderId="4" xfId="0" applyNumberFormat="1" applyFont="1" applyFill="1" applyBorder="1" applyAlignment="1">
      <alignment horizontal="center"/>
    </xf>
    <xf numFmtId="2" fontId="6" fillId="3" borderId="4" xfId="0" applyNumberFormat="1" applyFont="1" applyFill="1" applyBorder="1" applyAlignment="1">
      <alignment horizontal="center"/>
    </xf>
    <xf numFmtId="0" fontId="7" fillId="0" borderId="4" xfId="0" applyFont="1" applyBorder="1"/>
    <xf numFmtId="165" fontId="7" fillId="3" borderId="6" xfId="0" applyNumberFormat="1" applyFont="1" applyFill="1" applyBorder="1"/>
    <xf numFmtId="165" fontId="7" fillId="0" borderId="4" xfId="0" applyNumberFormat="1" applyFont="1" applyBorder="1"/>
    <xf numFmtId="0" fontId="4" fillId="2" borderId="13" xfId="0" applyFont="1" applyFill="1" applyBorder="1" applyAlignment="1">
      <alignment horizontal="center" vertical="center" wrapText="1"/>
    </xf>
    <xf numFmtId="4" fontId="4" fillId="2" borderId="14" xfId="0" applyNumberFormat="1" applyFont="1" applyFill="1" applyBorder="1" applyAlignment="1">
      <alignment horizontal="center" vertical="center" wrapText="1"/>
    </xf>
    <xf numFmtId="4" fontId="4" fillId="2" borderId="15" xfId="0" applyNumberFormat="1" applyFont="1" applyFill="1" applyBorder="1" applyAlignment="1">
      <alignment horizontal="center" vertical="center" wrapText="1"/>
    </xf>
    <xf numFmtId="1" fontId="4" fillId="2" borderId="15" xfId="0" applyNumberFormat="1" applyFont="1" applyFill="1" applyBorder="1" applyAlignment="1">
      <alignment horizontal="center" vertical="center" wrapText="1"/>
    </xf>
    <xf numFmtId="2" fontId="4" fillId="2" borderId="16" xfId="0" applyNumberFormat="1" applyFont="1" applyFill="1" applyBorder="1" applyAlignment="1">
      <alignment horizontal="center" vertical="center" wrapText="1"/>
    </xf>
    <xf numFmtId="2" fontId="1" fillId="0" borderId="17" xfId="0" applyNumberFormat="1" applyFont="1" applyBorder="1" applyAlignment="1">
      <alignment horizontal="center" wrapText="1"/>
    </xf>
    <xf numFmtId="0" fontId="3" fillId="2" borderId="11" xfId="0" applyFont="1" applyFill="1" applyBorder="1" applyAlignment="1">
      <alignment horizontal="center" vertical="center" wrapText="1"/>
    </xf>
    <xf numFmtId="4" fontId="3" fillId="2" borderId="18" xfId="0" applyNumberFormat="1" applyFont="1" applyFill="1" applyBorder="1" applyAlignment="1">
      <alignment horizontal="center" vertical="center" wrapText="1"/>
    </xf>
    <xf numFmtId="4" fontId="3" fillId="2" borderId="19" xfId="0" applyNumberFormat="1" applyFont="1" applyFill="1" applyBorder="1" applyAlignment="1">
      <alignment horizontal="center" vertical="center" wrapText="1"/>
    </xf>
    <xf numFmtId="1" fontId="3" fillId="2" borderId="19" xfId="0" applyNumberFormat="1" applyFont="1" applyFill="1" applyBorder="1" applyAlignment="1">
      <alignment horizontal="center" vertical="center" wrapText="1"/>
    </xf>
    <xf numFmtId="2" fontId="3" fillId="2" borderId="12" xfId="0" applyNumberFormat="1" applyFont="1" applyFill="1" applyBorder="1" applyAlignment="1">
      <alignment horizontal="center" vertical="center" wrapText="1"/>
    </xf>
    <xf numFmtId="0" fontId="9" fillId="3" borderId="3" xfId="0" applyFont="1" applyFill="1" applyBorder="1"/>
    <xf numFmtId="0" fontId="7" fillId="0" borderId="3" xfId="0" applyFont="1" applyBorder="1" applyAlignment="1">
      <alignment horizontal="left"/>
    </xf>
    <xf numFmtId="0" fontId="7" fillId="0" borderId="5" xfId="0" applyFont="1" applyBorder="1"/>
    <xf numFmtId="0" fontId="10" fillId="0" borderId="3" xfId="0" applyFont="1" applyBorder="1" applyAlignment="1">
      <alignment horizontal="center" vertical="center"/>
    </xf>
    <xf numFmtId="14" fontId="11" fillId="0" borderId="0" xfId="0" applyNumberFormat="1" applyFont="1" applyAlignment="1">
      <alignment horizontal="center" vertical="center" wrapText="1"/>
    </xf>
    <xf numFmtId="20" fontId="11" fillId="0" borderId="6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1" fontId="1" fillId="0" borderId="2" xfId="0" applyNumberFormat="1" applyFont="1" applyBorder="1" applyAlignment="1">
      <alignment horizontal="center" wrapText="1"/>
    </xf>
    <xf numFmtId="164" fontId="7" fillId="0" borderId="4" xfId="0" applyNumberFormat="1" applyFont="1" applyBorder="1"/>
    <xf numFmtId="0" fontId="12" fillId="4" borderId="7" xfId="0" applyFont="1" applyFill="1" applyBorder="1"/>
    <xf numFmtId="0" fontId="13" fillId="4" borderId="8" xfId="0" applyFont="1" applyFill="1" applyBorder="1"/>
    <xf numFmtId="0" fontId="5" fillId="3" borderId="3" xfId="0" applyFont="1" applyFill="1" applyBorder="1" applyAlignment="1">
      <alignment wrapText="1"/>
    </xf>
    <xf numFmtId="0" fontId="9" fillId="3" borderId="3" xfId="0" applyFont="1" applyFill="1" applyBorder="1" applyAlignment="1">
      <alignment wrapText="1"/>
    </xf>
    <xf numFmtId="0" fontId="7" fillId="0" borderId="4" xfId="0" applyFont="1" applyBorder="1" applyAlignment="1">
      <alignment horizontal="center" vertical="center"/>
    </xf>
    <xf numFmtId="2" fontId="7" fillId="0" borderId="4" xfId="0" applyNumberFormat="1" applyFont="1" applyBorder="1" applyAlignment="1">
      <alignment vertical="center"/>
    </xf>
    <xf numFmtId="165" fontId="7" fillId="0" borderId="6" xfId="0" applyNumberFormat="1" applyFont="1" applyBorder="1" applyAlignment="1">
      <alignment vertical="center"/>
    </xf>
    <xf numFmtId="0" fontId="6" fillId="3" borderId="4" xfId="0" applyFont="1" applyFill="1" applyBorder="1" applyAlignment="1">
      <alignment horizontal="center" vertical="center"/>
    </xf>
    <xf numFmtId="164" fontId="6" fillId="3" borderId="4" xfId="0" applyNumberFormat="1" applyFont="1" applyFill="1" applyBorder="1" applyAlignment="1">
      <alignment horizontal="right" vertical="center"/>
    </xf>
    <xf numFmtId="2" fontId="6" fillId="3" borderId="4" xfId="0" applyNumberFormat="1" applyFont="1" applyFill="1" applyBorder="1" applyAlignment="1">
      <alignment vertical="center"/>
    </xf>
    <xf numFmtId="165" fontId="7" fillId="3" borderId="6" xfId="0" applyNumberFormat="1" applyFont="1" applyFill="1" applyBorder="1" applyAlignment="1">
      <alignment vertical="center"/>
    </xf>
    <xf numFmtId="0" fontId="7" fillId="2" borderId="4" xfId="0" applyFont="1" applyFill="1" applyBorder="1" applyAlignment="1">
      <alignment horizontal="center" vertical="center"/>
    </xf>
    <xf numFmtId="164" fontId="7" fillId="2" borderId="4" xfId="0" applyNumberFormat="1" applyFont="1" applyFill="1" applyBorder="1" applyAlignment="1">
      <alignment horizontal="right" vertical="center"/>
    </xf>
    <xf numFmtId="2" fontId="7" fillId="2" borderId="4" xfId="0" applyNumberFormat="1" applyFont="1" applyFill="1" applyBorder="1" applyAlignment="1">
      <alignment vertical="center"/>
    </xf>
    <xf numFmtId="164" fontId="7" fillId="0" borderId="4" xfId="0" applyNumberFormat="1" applyFont="1" applyBorder="1" applyAlignment="1">
      <alignment horizontal="right" vertical="center"/>
    </xf>
    <xf numFmtId="0" fontId="8" fillId="3" borderId="4" xfId="0" applyFont="1" applyFill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164" fontId="6" fillId="3" borderId="4" xfId="0" applyNumberFormat="1" applyFont="1" applyFill="1" applyBorder="1" applyAlignment="1">
      <alignment horizontal="center" vertical="center"/>
    </xf>
    <xf numFmtId="2" fontId="6" fillId="3" borderId="4" xfId="0" applyNumberFormat="1" applyFont="1" applyFill="1" applyBorder="1" applyAlignment="1">
      <alignment horizontal="center" vertical="center"/>
    </xf>
    <xf numFmtId="2" fontId="7" fillId="0" borderId="4" xfId="0" applyNumberFormat="1" applyFont="1" applyBorder="1" applyAlignment="1">
      <alignment horizontal="right" vertical="center"/>
    </xf>
    <xf numFmtId="0" fontId="18" fillId="0" borderId="4" xfId="0" applyFont="1" applyBorder="1" applyAlignment="1">
      <alignment horizontal="center" vertical="center"/>
    </xf>
    <xf numFmtId="2" fontId="18" fillId="0" borderId="4" xfId="0" applyNumberFormat="1" applyFont="1" applyBorder="1" applyAlignment="1">
      <alignment horizontal="center" vertical="center"/>
    </xf>
    <xf numFmtId="2" fontId="18" fillId="0" borderId="4" xfId="0" applyNumberFormat="1" applyFont="1" applyBorder="1" applyAlignment="1">
      <alignment vertical="center"/>
    </xf>
    <xf numFmtId="164" fontId="7" fillId="0" borderId="4" xfId="0" applyNumberFormat="1" applyFont="1" applyBorder="1" applyAlignment="1">
      <alignment horizontal="right"/>
    </xf>
    <xf numFmtId="0" fontId="7" fillId="0" borderId="3" xfId="0" applyFont="1" applyFill="1" applyBorder="1" applyAlignment="1">
      <alignment wrapText="1"/>
    </xf>
    <xf numFmtId="0" fontId="7" fillId="0" borderId="3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left"/>
    </xf>
    <xf numFmtId="164" fontId="6" fillId="3" borderId="4" xfId="0" applyNumberFormat="1" applyFont="1" applyFill="1" applyBorder="1" applyAlignment="1">
      <alignment vertical="center"/>
    </xf>
    <xf numFmtId="165" fontId="6" fillId="3" borderId="6" xfId="0" applyNumberFormat="1" applyFont="1" applyFill="1" applyBorder="1" applyAlignment="1">
      <alignment vertical="center"/>
    </xf>
    <xf numFmtId="0" fontId="9" fillId="3" borderId="3" xfId="0" applyFont="1" applyFill="1" applyBorder="1" applyAlignment="1">
      <alignment vertical="center" wrapText="1"/>
    </xf>
    <xf numFmtId="2" fontId="7" fillId="0" borderId="4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166" fontId="16" fillId="3" borderId="8" xfId="0" applyNumberFormat="1" applyFont="1" applyFill="1" applyBorder="1" applyAlignment="1">
      <alignment horizontal="right"/>
    </xf>
    <xf numFmtId="166" fontId="14" fillId="4" borderId="7" xfId="0" applyNumberFormat="1" applyFont="1" applyFill="1" applyBorder="1" applyAlignment="1">
      <alignment horizontal="right"/>
    </xf>
    <xf numFmtId="166" fontId="14" fillId="4" borderId="10" xfId="0" applyNumberFormat="1" applyFont="1" applyFill="1" applyBorder="1" applyAlignment="1">
      <alignment horizontal="right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5" fillId="3" borderId="7" xfId="0" applyFont="1" applyFill="1" applyBorder="1" applyAlignment="1">
      <alignment horizontal="left"/>
    </xf>
    <xf numFmtId="0" fontId="15" fillId="3" borderId="8" xfId="0" applyFont="1" applyFill="1" applyBorder="1" applyAlignment="1">
      <alignment horizontal="left"/>
    </xf>
    <xf numFmtId="0" fontId="1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11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2256772</xdr:colOff>
      <xdr:row>0</xdr:row>
      <xdr:rowOff>139700</xdr:rowOff>
    </xdr:from>
    <xdr:to>
      <xdr:col>2</xdr:col>
      <xdr:colOff>558800</xdr:colOff>
      <xdr:row>1</xdr:row>
      <xdr:rowOff>1659128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xmlns="" id="{F603DD81-F39E-2C4C-A63E-592A510D6E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256772" y="139700"/>
          <a:ext cx="2620028" cy="17099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2"/>
  <sheetViews>
    <sheetView tabSelected="1" topLeftCell="A25" zoomScale="130" zoomScaleNormal="130" workbookViewId="0">
      <selection activeCell="G11" sqref="G11"/>
    </sheetView>
  </sheetViews>
  <sheetFormatPr defaultColWidth="8.85546875" defaultRowHeight="15"/>
  <cols>
    <col min="1" max="1" width="44.85546875" customWidth="1"/>
    <col min="2" max="5" width="11.85546875" customWidth="1"/>
  </cols>
  <sheetData>
    <row r="1" spans="1:5">
      <c r="A1" s="61"/>
      <c r="B1" s="61"/>
      <c r="C1" s="61"/>
      <c r="D1" s="61"/>
      <c r="E1" s="61"/>
    </row>
    <row r="2" spans="1:5" ht="144" customHeight="1" thickBot="1">
      <c r="A2" s="62"/>
      <c r="B2" s="62"/>
      <c r="C2" s="62"/>
      <c r="D2" s="62"/>
      <c r="E2" s="62"/>
    </row>
    <row r="3" spans="1:5" ht="17.100000000000001" customHeight="1">
      <c r="A3" s="27" t="s">
        <v>0</v>
      </c>
      <c r="B3" s="71" t="s">
        <v>1</v>
      </c>
      <c r="C3" s="72"/>
      <c r="D3" s="28" t="s">
        <v>2</v>
      </c>
      <c r="E3" s="15" t="s">
        <v>3</v>
      </c>
    </row>
    <row r="4" spans="1:5" ht="24.95" customHeight="1">
      <c r="A4" s="24"/>
      <c r="B4" s="73"/>
      <c r="C4" s="73"/>
      <c r="D4" s="25"/>
      <c r="E4" s="26"/>
    </row>
    <row r="5" spans="1:5" ht="39" thickBot="1">
      <c r="A5" s="16" t="s">
        <v>32</v>
      </c>
      <c r="B5" s="17" t="s">
        <v>13</v>
      </c>
      <c r="C5" s="18" t="s">
        <v>4</v>
      </c>
      <c r="D5" s="19" t="s">
        <v>5</v>
      </c>
      <c r="E5" s="20" t="s">
        <v>6</v>
      </c>
    </row>
    <row r="6" spans="1:5" s="1" customFormat="1" ht="9.9499999999999993" customHeight="1">
      <c r="A6" s="10"/>
      <c r="B6" s="11"/>
      <c r="C6" s="12"/>
      <c r="D6" s="13"/>
      <c r="E6" s="14"/>
    </row>
    <row r="7" spans="1:5">
      <c r="A7" s="33" t="s">
        <v>17</v>
      </c>
      <c r="B7" s="45"/>
      <c r="C7" s="38"/>
      <c r="D7" s="39"/>
      <c r="E7" s="40"/>
    </row>
    <row r="8" spans="1:5">
      <c r="A8" s="54" t="s">
        <v>71</v>
      </c>
      <c r="B8" s="34" t="s">
        <v>7</v>
      </c>
      <c r="C8" s="3">
        <v>45</v>
      </c>
      <c r="D8" s="35"/>
      <c r="E8" s="36">
        <f>SUM(C8*D8)</f>
        <v>0</v>
      </c>
    </row>
    <row r="9" spans="1:5">
      <c r="A9" s="54" t="s">
        <v>18</v>
      </c>
      <c r="B9" s="41" t="s">
        <v>10</v>
      </c>
      <c r="C9" s="42">
        <v>1450</v>
      </c>
      <c r="D9" s="43"/>
      <c r="E9" s="36">
        <f t="shared" ref="E9:E30" si="0">C9*D9</f>
        <v>0</v>
      </c>
    </row>
    <row r="10" spans="1:5">
      <c r="A10" s="54" t="s">
        <v>19</v>
      </c>
      <c r="B10" s="34" t="s">
        <v>10</v>
      </c>
      <c r="C10" s="44">
        <v>800</v>
      </c>
      <c r="D10" s="35"/>
      <c r="E10" s="36">
        <f t="shared" si="0"/>
        <v>0</v>
      </c>
    </row>
    <row r="11" spans="1:5">
      <c r="A11" s="54" t="s">
        <v>20</v>
      </c>
      <c r="B11" s="34" t="s">
        <v>10</v>
      </c>
      <c r="C11" s="44">
        <v>1350</v>
      </c>
      <c r="D11" s="35"/>
      <c r="E11" s="36">
        <f t="shared" si="0"/>
        <v>0</v>
      </c>
    </row>
    <row r="12" spans="1:5">
      <c r="A12" s="54" t="s">
        <v>39</v>
      </c>
      <c r="B12" s="34" t="s">
        <v>10</v>
      </c>
      <c r="C12" s="44">
        <v>800</v>
      </c>
      <c r="D12" s="35"/>
      <c r="E12" s="36">
        <f t="shared" si="0"/>
        <v>0</v>
      </c>
    </row>
    <row r="13" spans="1:5">
      <c r="A13" s="54" t="s">
        <v>16</v>
      </c>
      <c r="B13" s="46" t="s">
        <v>10</v>
      </c>
      <c r="C13" s="44">
        <v>850</v>
      </c>
      <c r="D13" s="35"/>
      <c r="E13" s="36">
        <f t="shared" si="0"/>
        <v>0</v>
      </c>
    </row>
    <row r="14" spans="1:5">
      <c r="A14" s="54" t="s">
        <v>40</v>
      </c>
      <c r="B14" s="34" t="s">
        <v>10</v>
      </c>
      <c r="C14" s="44">
        <v>450</v>
      </c>
      <c r="D14" s="35"/>
      <c r="E14" s="36">
        <f t="shared" si="0"/>
        <v>0</v>
      </c>
    </row>
    <row r="15" spans="1:5">
      <c r="A15" s="54" t="s">
        <v>41</v>
      </c>
      <c r="B15" s="34" t="s">
        <v>10</v>
      </c>
      <c r="C15" s="44">
        <v>450</v>
      </c>
      <c r="D15" s="35"/>
      <c r="E15" s="36">
        <f t="shared" si="0"/>
        <v>0</v>
      </c>
    </row>
    <row r="16" spans="1:5">
      <c r="A16" s="32" t="s">
        <v>42</v>
      </c>
      <c r="B16" s="37"/>
      <c r="C16" s="38"/>
      <c r="D16" s="39"/>
      <c r="E16" s="40"/>
    </row>
    <row r="17" spans="1:5">
      <c r="A17" s="54" t="s">
        <v>21</v>
      </c>
      <c r="B17" s="34" t="s">
        <v>10</v>
      </c>
      <c r="C17" s="53">
        <v>625</v>
      </c>
      <c r="D17" s="35"/>
      <c r="E17" s="36">
        <f t="shared" si="0"/>
        <v>0</v>
      </c>
    </row>
    <row r="18" spans="1:5">
      <c r="A18" s="54" t="s">
        <v>22</v>
      </c>
      <c r="B18" s="34" t="s">
        <v>10</v>
      </c>
      <c r="C18" s="53">
        <v>665</v>
      </c>
      <c r="D18" s="35"/>
      <c r="E18" s="36">
        <f t="shared" si="0"/>
        <v>0</v>
      </c>
    </row>
    <row r="19" spans="1:5">
      <c r="A19" s="33" t="s">
        <v>23</v>
      </c>
      <c r="B19" s="37"/>
      <c r="C19" s="38"/>
      <c r="D19" s="39"/>
      <c r="E19" s="40"/>
    </row>
    <row r="20" spans="1:5" ht="26.25">
      <c r="A20" s="54" t="s">
        <v>58</v>
      </c>
      <c r="B20" s="41" t="s">
        <v>10</v>
      </c>
      <c r="C20" s="42">
        <v>300</v>
      </c>
      <c r="D20" s="43"/>
      <c r="E20" s="36">
        <f t="shared" ref="E20:E22" si="1">C20*D20</f>
        <v>0</v>
      </c>
    </row>
    <row r="21" spans="1:5">
      <c r="A21" s="54" t="s">
        <v>14</v>
      </c>
      <c r="B21" s="41" t="s">
        <v>12</v>
      </c>
      <c r="C21" s="42">
        <v>350</v>
      </c>
      <c r="D21" s="43"/>
      <c r="E21" s="36">
        <f t="shared" si="1"/>
        <v>0</v>
      </c>
    </row>
    <row r="22" spans="1:5">
      <c r="A22" s="54" t="s">
        <v>59</v>
      </c>
      <c r="B22" s="41" t="s">
        <v>10</v>
      </c>
      <c r="C22" s="42">
        <v>220</v>
      </c>
      <c r="D22" s="43"/>
      <c r="E22" s="36">
        <f t="shared" si="1"/>
        <v>0</v>
      </c>
    </row>
    <row r="23" spans="1:5">
      <c r="A23" s="33" t="s">
        <v>24</v>
      </c>
      <c r="B23" s="37"/>
      <c r="C23" s="38"/>
      <c r="D23" s="39"/>
      <c r="E23" s="40"/>
    </row>
    <row r="24" spans="1:5">
      <c r="A24" s="54" t="s">
        <v>26</v>
      </c>
      <c r="B24" s="34" t="s">
        <v>9</v>
      </c>
      <c r="C24" s="44">
        <v>190</v>
      </c>
      <c r="D24" s="35"/>
      <c r="E24" s="36">
        <f t="shared" si="0"/>
        <v>0</v>
      </c>
    </row>
    <row r="25" spans="1:5">
      <c r="A25" s="54" t="s">
        <v>43</v>
      </c>
      <c r="B25" s="34" t="s">
        <v>9</v>
      </c>
      <c r="C25" s="44">
        <v>190</v>
      </c>
      <c r="D25" s="35"/>
      <c r="E25" s="36">
        <f t="shared" si="0"/>
        <v>0</v>
      </c>
    </row>
    <row r="26" spans="1:5">
      <c r="A26" s="33" t="s">
        <v>25</v>
      </c>
      <c r="B26" s="37"/>
      <c r="C26" s="38"/>
      <c r="D26" s="39"/>
      <c r="E26" s="40"/>
    </row>
    <row r="27" spans="1:5">
      <c r="A27" s="54" t="s">
        <v>31</v>
      </c>
      <c r="B27" s="34" t="s">
        <v>10</v>
      </c>
      <c r="C27" s="44">
        <v>480</v>
      </c>
      <c r="D27" s="35"/>
      <c r="E27" s="36">
        <f t="shared" si="0"/>
        <v>0</v>
      </c>
    </row>
    <row r="28" spans="1:5">
      <c r="A28" s="54" t="s">
        <v>29</v>
      </c>
      <c r="B28" s="34" t="s">
        <v>10</v>
      </c>
      <c r="C28" s="44">
        <v>750</v>
      </c>
      <c r="D28" s="35"/>
      <c r="E28" s="36">
        <f t="shared" si="0"/>
        <v>0</v>
      </c>
    </row>
    <row r="29" spans="1:5">
      <c r="A29" s="54" t="s">
        <v>30</v>
      </c>
      <c r="B29" s="34" t="s">
        <v>10</v>
      </c>
      <c r="C29" s="44">
        <v>250</v>
      </c>
      <c r="D29" s="35"/>
      <c r="E29" s="36">
        <f t="shared" si="0"/>
        <v>0</v>
      </c>
    </row>
    <row r="30" spans="1:5">
      <c r="A30" s="54" t="s">
        <v>15</v>
      </c>
      <c r="B30" s="34" t="s">
        <v>10</v>
      </c>
      <c r="C30" s="44">
        <v>600</v>
      </c>
      <c r="D30" s="35"/>
      <c r="E30" s="36">
        <f t="shared" si="0"/>
        <v>0</v>
      </c>
    </row>
    <row r="31" spans="1:5">
      <c r="A31" s="32" t="s">
        <v>70</v>
      </c>
      <c r="B31" s="37"/>
      <c r="C31" s="38"/>
      <c r="D31" s="39"/>
      <c r="E31" s="40"/>
    </row>
    <row r="32" spans="1:5">
      <c r="A32" s="54" t="s">
        <v>44</v>
      </c>
      <c r="B32" s="34" t="s">
        <v>7</v>
      </c>
      <c r="C32" s="44">
        <v>35</v>
      </c>
      <c r="D32" s="35"/>
      <c r="E32" s="36">
        <f t="shared" ref="E32:E37" si="2">C32*D32</f>
        <v>0</v>
      </c>
    </row>
    <row r="33" spans="1:5">
      <c r="A33" s="54" t="s">
        <v>45</v>
      </c>
      <c r="B33" s="34" t="s">
        <v>46</v>
      </c>
      <c r="C33" s="44">
        <v>85</v>
      </c>
      <c r="D33" s="35"/>
      <c r="E33" s="36">
        <f t="shared" si="2"/>
        <v>0</v>
      </c>
    </row>
    <row r="34" spans="1:5">
      <c r="A34" s="54" t="s">
        <v>47</v>
      </c>
      <c r="B34" s="34" t="s">
        <v>48</v>
      </c>
      <c r="C34" s="44">
        <v>950</v>
      </c>
      <c r="D34" s="35"/>
      <c r="E34" s="36">
        <f t="shared" si="2"/>
        <v>0</v>
      </c>
    </row>
    <row r="35" spans="1:5">
      <c r="A35" s="33" t="s">
        <v>27</v>
      </c>
      <c r="B35" s="37"/>
      <c r="C35" s="47"/>
      <c r="D35" s="48"/>
      <c r="E35" s="40"/>
    </row>
    <row r="36" spans="1:5">
      <c r="A36" s="54" t="s">
        <v>49</v>
      </c>
      <c r="B36" s="34" t="s">
        <v>7</v>
      </c>
      <c r="C36" s="3">
        <v>5</v>
      </c>
      <c r="D36" s="49"/>
      <c r="E36" s="36">
        <f t="shared" si="2"/>
        <v>0</v>
      </c>
    </row>
    <row r="37" spans="1:5">
      <c r="A37" s="54" t="s">
        <v>50</v>
      </c>
      <c r="B37" s="34" t="s">
        <v>7</v>
      </c>
      <c r="C37" s="3">
        <v>4</v>
      </c>
      <c r="D37" s="49"/>
      <c r="E37" s="36">
        <f t="shared" si="2"/>
        <v>0</v>
      </c>
    </row>
    <row r="38" spans="1:5">
      <c r="A38" s="33" t="s">
        <v>38</v>
      </c>
      <c r="B38" s="37"/>
      <c r="C38" s="47"/>
      <c r="D38" s="48"/>
      <c r="E38" s="40"/>
    </row>
    <row r="39" spans="1:5">
      <c r="A39" s="55" t="s">
        <v>51</v>
      </c>
      <c r="B39" s="34" t="s">
        <v>8</v>
      </c>
      <c r="C39" s="3">
        <v>95</v>
      </c>
      <c r="D39" s="60"/>
      <c r="E39" s="36">
        <f t="shared" ref="E39:E43" si="3">C39*D39</f>
        <v>0</v>
      </c>
    </row>
    <row r="40" spans="1:5">
      <c r="A40" s="55" t="s">
        <v>52</v>
      </c>
      <c r="B40" s="50" t="s">
        <v>55</v>
      </c>
      <c r="C40" s="3">
        <v>45</v>
      </c>
      <c r="D40" s="51"/>
      <c r="E40" s="36">
        <f t="shared" si="3"/>
        <v>0</v>
      </c>
    </row>
    <row r="41" spans="1:5">
      <c r="A41" s="55" t="s">
        <v>53</v>
      </c>
      <c r="B41" s="50" t="s">
        <v>55</v>
      </c>
      <c r="C41" s="3">
        <v>55</v>
      </c>
      <c r="D41" s="51"/>
      <c r="E41" s="36">
        <f t="shared" si="3"/>
        <v>0</v>
      </c>
    </row>
    <row r="42" spans="1:5">
      <c r="A42" s="55" t="s">
        <v>54</v>
      </c>
      <c r="B42" s="50" t="s">
        <v>55</v>
      </c>
      <c r="C42" s="3">
        <v>59</v>
      </c>
      <c r="D42" s="51"/>
      <c r="E42" s="36">
        <f t="shared" si="3"/>
        <v>0</v>
      </c>
    </row>
    <row r="43" spans="1:5">
      <c r="A43" s="55" t="s">
        <v>57</v>
      </c>
      <c r="B43" s="50" t="s">
        <v>55</v>
      </c>
      <c r="C43" s="3">
        <v>55</v>
      </c>
      <c r="D43" s="51"/>
      <c r="E43" s="36">
        <f t="shared" si="3"/>
        <v>0</v>
      </c>
    </row>
    <row r="44" spans="1:5" ht="15" customHeight="1">
      <c r="A44" s="55" t="s">
        <v>56</v>
      </c>
      <c r="B44" s="50" t="s">
        <v>55</v>
      </c>
      <c r="C44" s="3">
        <v>45</v>
      </c>
      <c r="D44" s="52"/>
      <c r="E44" s="36">
        <f>C44*D44</f>
        <v>0</v>
      </c>
    </row>
    <row r="45" spans="1:5" ht="15" customHeight="1">
      <c r="A45" s="59" t="s">
        <v>61</v>
      </c>
      <c r="B45" s="37"/>
      <c r="C45" s="57"/>
      <c r="D45" s="39"/>
      <c r="E45" s="58"/>
    </row>
    <row r="46" spans="1:5" ht="15" customHeight="1">
      <c r="A46" s="55" t="s">
        <v>62</v>
      </c>
      <c r="B46" s="50" t="s">
        <v>7</v>
      </c>
      <c r="C46" s="3">
        <v>149</v>
      </c>
      <c r="D46" s="52"/>
      <c r="E46" s="36">
        <f>C46*D46</f>
        <v>0</v>
      </c>
    </row>
    <row r="47" spans="1:5" ht="15" customHeight="1">
      <c r="A47" s="55" t="s">
        <v>63</v>
      </c>
      <c r="B47" s="50" t="s">
        <v>7</v>
      </c>
      <c r="C47" s="3">
        <v>169</v>
      </c>
      <c r="D47" s="52"/>
      <c r="E47" s="36">
        <f t="shared" ref="E47:E52" si="4">C47*D47</f>
        <v>0</v>
      </c>
    </row>
    <row r="48" spans="1:5" ht="15" customHeight="1">
      <c r="A48" s="55" t="s">
        <v>64</v>
      </c>
      <c r="B48" s="50" t="s">
        <v>7</v>
      </c>
      <c r="C48" s="3">
        <v>175</v>
      </c>
      <c r="D48" s="52"/>
      <c r="E48" s="36">
        <f t="shared" si="4"/>
        <v>0</v>
      </c>
    </row>
    <row r="49" spans="1:5" ht="15" customHeight="1">
      <c r="A49" s="55" t="s">
        <v>65</v>
      </c>
      <c r="B49" s="50" t="s">
        <v>7</v>
      </c>
      <c r="C49" s="3">
        <v>189</v>
      </c>
      <c r="D49" s="52"/>
      <c r="E49" s="36">
        <f t="shared" si="4"/>
        <v>0</v>
      </c>
    </row>
    <row r="50" spans="1:5" ht="15" customHeight="1">
      <c r="A50" s="55" t="s">
        <v>66</v>
      </c>
      <c r="B50" s="50" t="s">
        <v>7</v>
      </c>
      <c r="C50" s="3">
        <v>179</v>
      </c>
      <c r="D50" s="52"/>
      <c r="E50" s="36">
        <f t="shared" si="4"/>
        <v>0</v>
      </c>
    </row>
    <row r="51" spans="1:5" ht="25.5">
      <c r="A51" s="55" t="s">
        <v>67</v>
      </c>
      <c r="B51" s="50" t="s">
        <v>7</v>
      </c>
      <c r="C51" s="3">
        <v>189</v>
      </c>
      <c r="D51" s="52"/>
      <c r="E51" s="36">
        <f t="shared" si="4"/>
        <v>0</v>
      </c>
    </row>
    <row r="52" spans="1:5" ht="25.5">
      <c r="A52" s="55" t="s">
        <v>68</v>
      </c>
      <c r="B52" s="50" t="s">
        <v>7</v>
      </c>
      <c r="C52" s="3">
        <v>179</v>
      </c>
      <c r="D52" s="52"/>
      <c r="E52" s="36">
        <f t="shared" si="4"/>
        <v>0</v>
      </c>
    </row>
    <row r="53" spans="1:5" ht="26.25" thickBot="1">
      <c r="A53" s="55" t="s">
        <v>69</v>
      </c>
      <c r="B53" s="50" t="s">
        <v>7</v>
      </c>
      <c r="C53" s="3">
        <v>199</v>
      </c>
      <c r="D53" s="52"/>
      <c r="E53" s="36">
        <f>C53*D53</f>
        <v>0</v>
      </c>
    </row>
    <row r="54" spans="1:5" ht="18.75" thickBot="1">
      <c r="A54" s="30" t="s">
        <v>33</v>
      </c>
      <c r="B54" s="31"/>
      <c r="C54" s="31"/>
      <c r="D54" s="64">
        <f>SUM(E7:E53)</f>
        <v>0</v>
      </c>
      <c r="E54" s="65"/>
    </row>
    <row r="55" spans="1:5" ht="9.9499999999999993" customHeight="1" thickBot="1">
      <c r="A55" s="74"/>
      <c r="B55" s="75"/>
      <c r="C55" s="75"/>
      <c r="D55" s="75"/>
      <c r="E55" s="76"/>
    </row>
    <row r="56" spans="1:5">
      <c r="A56" s="21" t="s">
        <v>35</v>
      </c>
      <c r="B56" s="4"/>
      <c r="C56" s="5"/>
      <c r="D56" s="6"/>
      <c r="E56" s="8"/>
    </row>
    <row r="57" spans="1:5">
      <c r="A57" s="56" t="s">
        <v>28</v>
      </c>
      <c r="B57" s="2" t="s">
        <v>11</v>
      </c>
      <c r="C57" s="29">
        <v>60</v>
      </c>
      <c r="D57" s="7"/>
      <c r="E57" s="9">
        <f>D57*C57</f>
        <v>0</v>
      </c>
    </row>
    <row r="58" spans="1:5">
      <c r="A58" s="22" t="s">
        <v>34</v>
      </c>
      <c r="B58" s="2" t="s">
        <v>11</v>
      </c>
      <c r="C58" s="29">
        <v>60</v>
      </c>
      <c r="D58" s="23"/>
      <c r="E58" s="9">
        <f t="shared" ref="E58:E59" si="5">D58*C58</f>
        <v>0</v>
      </c>
    </row>
    <row r="59" spans="1:5" ht="15.75" thickBot="1">
      <c r="A59" s="22" t="s">
        <v>60</v>
      </c>
      <c r="B59" s="2" t="s">
        <v>11</v>
      </c>
      <c r="C59" s="29">
        <v>149</v>
      </c>
      <c r="D59" s="23"/>
      <c r="E59" s="9">
        <f t="shared" si="5"/>
        <v>0</v>
      </c>
    </row>
    <row r="60" spans="1:5" ht="18.75" thickBot="1">
      <c r="A60" s="30" t="s">
        <v>37</v>
      </c>
      <c r="B60" s="31"/>
      <c r="C60" s="31"/>
      <c r="D60" s="64">
        <f>SUM(E57:E59)</f>
        <v>0</v>
      </c>
      <c r="E60" s="65"/>
    </row>
    <row r="61" spans="1:5" ht="9.9499999999999993" customHeight="1" thickBot="1">
      <c r="A61" s="66"/>
      <c r="B61" s="67"/>
      <c r="C61" s="67"/>
      <c r="D61" s="67"/>
      <c r="E61" s="68"/>
    </row>
    <row r="62" spans="1:5" ht="20.25" thickBot="1">
      <c r="A62" s="69" t="s">
        <v>36</v>
      </c>
      <c r="B62" s="70"/>
      <c r="C62" s="70"/>
      <c r="D62" s="63">
        <f>D54+D60</f>
        <v>0</v>
      </c>
      <c r="E62" s="63"/>
    </row>
  </sheetData>
  <mergeCells count="9">
    <mergeCell ref="A1:E2"/>
    <mergeCell ref="D62:E62"/>
    <mergeCell ref="D60:E60"/>
    <mergeCell ref="A61:E61"/>
    <mergeCell ref="A62:C62"/>
    <mergeCell ref="B3:C3"/>
    <mergeCell ref="B4:C4"/>
    <mergeCell ref="A55:E55"/>
    <mergeCell ref="D54:E54"/>
  </mergeCells>
  <phoneticPr fontId="17" type="noConversion"/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5"/>
  <sheetData/>
  <pageMargins left="0.7" right="0.7" top="0.78740157499999996" bottom="0.78740157499999996" header="0.3" footer="0.3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5"/>
  <sheetData/>
  <pageMargins left="0.7" right="0.7" top="0.78740157499999996" bottom="0.78740157499999996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Patricie Adéla</dc:creator>
  <cp:lastModifiedBy>HP</cp:lastModifiedBy>
  <cp:lastPrinted>2018-05-08T16:22:54Z</cp:lastPrinted>
  <dcterms:created xsi:type="dcterms:W3CDTF">2016-10-04T17:49:14Z</dcterms:created>
  <dcterms:modified xsi:type="dcterms:W3CDTF">2023-05-24T09:58:07Z</dcterms:modified>
</cp:coreProperties>
</file>